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TESTÜLETI ANYAG\2026\02.12 rendes\10-Közösségi Színtér 2026. évi szolg. terv\"/>
    </mc:Choice>
  </mc:AlternateContent>
  <bookViews>
    <workbookView xWindow="0" yWindow="0" windowWidth="28800" windowHeight="11700" activeTab="1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2" l="1"/>
  <c r="J32" i="2"/>
  <c r="I32" i="2"/>
  <c r="I38" i="2" s="1"/>
  <c r="J38" i="2" l="1"/>
</calcChain>
</file>

<file path=xl/sharedStrings.xml><?xml version="1.0" encoding="utf-8"?>
<sst xmlns="http://schemas.openxmlformats.org/spreadsheetml/2006/main" count="264" uniqueCount="213">
  <si>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</si>
  <si>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</si>
  <si>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</si>
  <si>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</si>
  <si>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</si>
  <si>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</si>
  <si>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</si>
  <si>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</si>
  <si>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</si>
  <si>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</si>
  <si>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</si>
  <si>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</si>
  <si>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</si>
  <si>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</si>
  <si>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</si>
  <si>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</si>
  <si>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</si>
  <si>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</si>
  <si>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</si>
  <si>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</si>
  <si>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</si>
  <si>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</si>
  <si>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</si>
  <si>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</si>
  <si>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</si>
  <si>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(3)                Egyéb hazai állami pályázati támogatás (NKA, Csoóri Alap, egyedi támogatás..)</t>
  </si>
  <si>
    <t>(4)                 Európai Uniós pályázati támogatás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</si>
  <si>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</si>
  <si>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</si>
  <si>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</si>
  <si>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</si>
  <si>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</si>
  <si>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</si>
  <si>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</si>
  <si>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</si>
  <si>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</si>
  <si>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</si>
  <si>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</si>
  <si>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</si>
  <si>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</si>
  <si>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</si>
  <si>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</si>
  <si>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</si>
  <si>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</si>
  <si>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</si>
  <si>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</si>
  <si>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</si>
  <si>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</si>
  <si>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</si>
  <si>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</si>
  <si>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</si>
  <si>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</si>
  <si>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</si>
  <si>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</si>
  <si>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</si>
  <si>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</si>
  <si>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</si>
  <si>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</si>
  <si>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</si>
  <si>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</si>
  <si>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</si>
  <si>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</si>
  <si>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</si>
  <si>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</si>
  <si>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</si>
  <si>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</si>
  <si>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</si>
  <si>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</si>
  <si>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</si>
  <si>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</si>
  <si>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</si>
  <si>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</si>
  <si>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</si>
  <si>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</si>
  <si>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</si>
  <si>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</si>
  <si>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</si>
  <si>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</si>
  <si>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</si>
  <si>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</si>
  <si>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</si>
  <si>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</si>
  <si>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</si>
  <si>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</si>
  <si>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</si>
  <si>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</si>
  <si>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</si>
  <si>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</si>
  <si>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</si>
  <si>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</si>
  <si>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</si>
  <si>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</si>
  <si>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Rákócziújfalu</t>
  </si>
  <si>
    <t>közösségi színtér</t>
  </si>
  <si>
    <t>Rákócziújfalui Közösségi Színtér</t>
  </si>
  <si>
    <t>5084 Rákócziújfalu, Fő utca 31.</t>
  </si>
  <si>
    <t>0656584016</t>
  </si>
  <si>
    <t>muvhaz.rakocziujfalu@gmail.com</t>
  </si>
  <si>
    <t>Március 15-ei ünnepi műsor</t>
  </si>
  <si>
    <t>Október 23-ai ünnepség</t>
  </si>
  <si>
    <t>Húsvéti sokadalom</t>
  </si>
  <si>
    <t>Kézműves foglalkozások</t>
  </si>
  <si>
    <t>Fáklyás felvonulás</t>
  </si>
  <si>
    <t>Gyereknap</t>
  </si>
  <si>
    <t>Majális</t>
  </si>
  <si>
    <t>Szt. István napi Ünnepség</t>
  </si>
  <si>
    <t>Őszköszöntő</t>
  </si>
  <si>
    <t>Adventi sokadalom</t>
  </si>
  <si>
    <t>Házhoz megy a Mikulás</t>
  </si>
  <si>
    <t>Mindenki Karácsonya</t>
  </si>
  <si>
    <t>Szilveszter</t>
  </si>
  <si>
    <t>Halloweeni tökfaragás</t>
  </si>
  <si>
    <t>évi 1 alkalom, május</t>
  </si>
  <si>
    <t>évi 1 alkalom, június</t>
  </si>
  <si>
    <t>évi 1 alkalom 5 nap, június</t>
  </si>
  <si>
    <t>évi 1 alkalom, augusztus</t>
  </si>
  <si>
    <t>évi 1 alkalom, szeptember</t>
  </si>
  <si>
    <t>2 alkalom, május, szeptember</t>
  </si>
  <si>
    <t>1 alkalom, április</t>
  </si>
  <si>
    <t>évi 1 alkalom, november</t>
  </si>
  <si>
    <t>évi 1 alkalom, december</t>
  </si>
  <si>
    <t>évi 6 alkalom, február, március, június, augusztus, szeptember, október</t>
  </si>
  <si>
    <t>Szórakoztató családi nap.</t>
  </si>
  <si>
    <t xml:space="preserve">Családi, társadalmi részvétel </t>
  </si>
  <si>
    <t>Gyerekek szórakoztató napja.</t>
  </si>
  <si>
    <t>Nyári napközis tábor</t>
  </si>
  <si>
    <t xml:space="preserve">6-14 éves korig foglalkoztató, szórakoztató napok </t>
  </si>
  <si>
    <t>Hagyományos, húsvéti népszokás örzés.</t>
  </si>
  <si>
    <t>A Mikulás hagyományának örzése.</t>
  </si>
  <si>
    <t>Karácsonyi hagyományőrző est családoknalk.</t>
  </si>
  <si>
    <t>Szórakoztató est.</t>
  </si>
  <si>
    <t>önszerveződő lakossági csoportok</t>
  </si>
  <si>
    <t>1. a művelődő közösségek létrejöttének elősegítése, működésük támogatása, fejlődésük segítése, a közművelődési tevékenységek és a művelődő közösségek számára helyszín biztosítása,
2. a közösségi és társadalmi részvétel fejlesztése,
3. a hagyományos közösségi kulturális értékek átörökítése feltételeinek biztosítása</t>
  </si>
  <si>
    <t>Varga József</t>
  </si>
  <si>
    <t>Nyugdíjas Klub foglalkozás</t>
  </si>
  <si>
    <t>Nyugdíjas közösség támogatása, az időskori szabadidő közösségi eltöltése</t>
  </si>
  <si>
    <t>családok bevonása, közös szervezés</t>
  </si>
  <si>
    <t>Gyermekek bevonása, tájékoztatás szintjén.</t>
  </si>
  <si>
    <t>Az '56-os eseményekre való helyi megemlékezés ünnepi műsorral.</t>
  </si>
  <si>
    <t>művészeti örökség átadása</t>
  </si>
  <si>
    <t>Tájékoztatás szintjén</t>
  </si>
  <si>
    <t>lakossági önszerveződő csoport, önkéntesség.</t>
  </si>
  <si>
    <r>
      <rPr>
        <sz val="11"/>
        <rFont val="Times New Roman"/>
        <family val="1"/>
        <charset val="238"/>
      </rPr>
      <t>Majális előtti este, majálisra hangolódás, közösségépítés</t>
    </r>
    <r>
      <rPr>
        <sz val="11"/>
        <color rgb="FFFF0000"/>
        <rFont val="Times New Roman"/>
        <family val="1"/>
        <charset val="238"/>
      </rPr>
      <t>.</t>
    </r>
  </si>
  <si>
    <t>Saját szervezés, önkéntes lakosok részvételével.</t>
  </si>
  <si>
    <t>Szent István ünnepe köré szervzezett helyi program.</t>
  </si>
  <si>
    <t>Történelmi eseményre való megemlékezés helyben.</t>
  </si>
  <si>
    <t>Adventi ünnepre való megemlékezés.</t>
  </si>
  <si>
    <t xml:space="preserve">Halloween ünnepéhez kapcsolódó  rendezvény családoknak. </t>
  </si>
  <si>
    <t>Közös szervezés az önkormányzat intézményeivel.</t>
  </si>
  <si>
    <t>Közös szervezés önkéntes lakosokkal.</t>
  </si>
  <si>
    <t>Idősek napja</t>
  </si>
  <si>
    <t xml:space="preserve">Idősek világnapja kapcsolódó szorakoztató program. </t>
  </si>
  <si>
    <t>évi 1 alkalom , szept. 29.</t>
  </si>
  <si>
    <t>(1)               Állami normatíva Ft.</t>
  </si>
  <si>
    <t>(2) Önkormányzati támogatás (állami normatíván kívül) Ft.</t>
  </si>
  <si>
    <t>Szolgáltatási terv  (a 20/2018. (VII. 9.) EMMI rendelet 3. § (2) bekezdése alapján)</t>
  </si>
  <si>
    <t>Rákócziújfalui Közösségi Színtér 5084 Rákócziújfalu, Fő utca 31. és szervezett helyszínek</t>
  </si>
  <si>
    <t>Rákócziújfalui Közösségi Színtér 5084 Rákócziújfalu, Fő utca 31, külső tér</t>
  </si>
  <si>
    <t>Rákócziújfalui Közösségi Színtér 5084 Rákócziújfalu, Fő utca 31.</t>
  </si>
  <si>
    <t>Rákócziújfalu község utcái</t>
  </si>
  <si>
    <t>Rákócziújfalui Közösségi Színtér 5084 Rákócziújfalu, Fő utca 31., külső tér</t>
  </si>
  <si>
    <t>Rákócziújfalu területe</t>
  </si>
  <si>
    <r>
      <rPr>
        <b/>
        <sz val="11"/>
        <rFont val="Calibri"/>
        <family val="2"/>
        <charset val="238"/>
        <scheme val="minor"/>
      </rPr>
      <t>15/2019. (XII.7.) PM rendelet</t>
    </r>
    <r>
      <rPr>
        <b/>
        <sz val="11"/>
        <color theme="1"/>
        <rFont val="Calibri"/>
        <family val="2"/>
        <charset val="238"/>
        <scheme val="minor"/>
      </rPr>
      <t xml:space="preserve">
a kormányzati funkciók és államháztartási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</si>
  <si>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Ifjusági Horgász Egyesület foglalkozása</t>
  </si>
  <si>
    <t>horgászok közsösségi találkozójának támogatása</t>
  </si>
  <si>
    <t>3 alkalom évente február,május, szeptember</t>
  </si>
  <si>
    <t>Egészségügyi szűrűvizsgálat</t>
  </si>
  <si>
    <t>egészségmegörzés hozzásegítése</t>
  </si>
  <si>
    <t>évi 1 alkalom június</t>
  </si>
  <si>
    <t>Főzd meg a közösséget!  főzőversenye</t>
  </si>
  <si>
    <t>Gasztronómia</t>
  </si>
  <si>
    <t xml:space="preserve">Iskolai foglakozás </t>
  </si>
  <si>
    <t xml:space="preserve">Cirkuszi előadás </t>
  </si>
  <si>
    <t>Rákócziújfalui Közzösségi Szintér 5084 Rákócziújfalu, Fő utca 31.</t>
  </si>
  <si>
    <t xml:space="preserve">6-14 éves korig  szórakoztató nap. </t>
  </si>
  <si>
    <t>DR. Papp Antalné</t>
  </si>
  <si>
    <t>DR. Papp Antalné könyvtáros</t>
  </si>
  <si>
    <t>A diákok kreativitásra ösztönzése</t>
  </si>
  <si>
    <t>évi 2 alkalom május, szeptember</t>
  </si>
  <si>
    <t xml:space="preserve">Triász Íjász Egyesület foglalkozása </t>
  </si>
  <si>
    <t>évi 1 alkalom május</t>
  </si>
  <si>
    <t>Heti 1 alkalom az első félévben.</t>
  </si>
  <si>
    <t xml:space="preserve">ÖSSZESEN </t>
  </si>
  <si>
    <t>Kultúrális értékörzés: a magyar kultúra ápolása.</t>
  </si>
  <si>
    <t xml:space="preserve">                 </t>
  </si>
  <si>
    <t xml:space="preserve">     MINDÖSSZESEN :</t>
  </si>
  <si>
    <t>aláírás</t>
  </si>
  <si>
    <t>ÉVES MUNKATERV 2026</t>
  </si>
  <si>
    <t xml:space="preserve"> Dalma Dance klubfoglakozás</t>
  </si>
  <si>
    <t>táncos közösség létrehozzása, táncokatatás</t>
  </si>
  <si>
    <t>1 alkalom hetente</t>
  </si>
  <si>
    <t>2 alkalom hetente</t>
  </si>
  <si>
    <t>íjász csapat közösségi találkozója és heti edzései</t>
  </si>
  <si>
    <t>1 alkalom havonta</t>
  </si>
  <si>
    <t>Kisállat kiállítás</t>
  </si>
  <si>
    <t>Szórakoztató családi délután</t>
  </si>
  <si>
    <t>évi 1 alkalom január</t>
  </si>
  <si>
    <t>Kultúra világnapja alkalmából Ki Mit Tud verseny</t>
  </si>
  <si>
    <t>évi 1 alkalom, január</t>
  </si>
  <si>
    <t>Natúrkozmetika szakkör</t>
  </si>
  <si>
    <t>népi hagyományok és tudás átadása, hagyományörzés.</t>
  </si>
  <si>
    <t>Szikra Színhár előadás</t>
  </si>
  <si>
    <t>Színházi előadás</t>
  </si>
  <si>
    <t>évi 1 alkalom március</t>
  </si>
  <si>
    <t>közös szervezés a színházi csapattal</t>
  </si>
  <si>
    <t>Falusi disznóvágás</t>
  </si>
  <si>
    <t>Hagyományos népszokás őrzés</t>
  </si>
  <si>
    <t>évi 1 alkalom február</t>
  </si>
  <si>
    <t>saját szervezés, önkéntes lakosok részvételével.</t>
  </si>
  <si>
    <t>Családi délután</t>
  </si>
  <si>
    <t>Közös szervezés, családok bevonása</t>
  </si>
  <si>
    <t>Rákócziújfalu, 2026.01.23.</t>
  </si>
  <si>
    <t>Rákócziújfalu Községi Önkormányzat a Rákócziújfalui Közösségi Színtér 2026. évi szolgáltatási tervét a ___________ önkormányzati  határozatával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</si>
</sst>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7" xfId="0" applyFont="1" applyBorder="1" applyAlignment="1">
      <alignment horizontal="justify" vertical="center"/>
    </xf>
    <xf numFmtId="0" fontId="10" fillId="0" borderId="30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7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0" xfId="0" applyFont="1" applyBorder="1" applyAlignment="1">
      <alignment horizontal="justify" vertical="center"/>
    </xf>
    <xf numFmtId="0" fontId="19" fillId="0" borderId="2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righ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0" fontId="3" fillId="2" borderId="1" xfId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36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16" fontId="5" fillId="0" borderId="11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vhaz.rakocziujfalu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workbookViewId="0">
      <selection activeCell="B2" sqref="B2"/>
    </sheetView>
  </sheetViews>
  <sheetFormatPr defaultRowHeight="15" x14ac:dyDescent="0.25"/>
  <cols>
    <col min="1" max="1" width="39.28515625" customWidth="1"/>
    <col min="2" max="2" width="122.140625" customWidth="1"/>
  </cols>
  <sheetData>
    <row r="1" spans="1:2" ht="37.5" customHeight="1" x14ac:dyDescent="0.25">
      <c r="A1" s="110" t="s">
        <v>0</v>
      </c>
      <c r="B1" s="110"/>
    </row>
    <row r="2" spans="1:2" ht="22.5" customHeight="1" x14ac:dyDescent="0.25">
      <c r="A2" s="45" t="s">
        <v>1</v>
      </c>
      <c r="B2" s="45">
        <v>2026</v>
      </c>
    </row>
    <row r="3" spans="1:2" ht="22.5" customHeight="1" x14ac:dyDescent="0.25">
      <c r="A3" s="46" t="s">
        <v>2</v>
      </c>
      <c r="B3" s="47" t="s">
        <v>92</v>
      </c>
    </row>
    <row r="4" spans="1:2" ht="31.5" x14ac:dyDescent="0.25">
      <c r="A4" s="46" t="s">
        <v>3</v>
      </c>
      <c r="B4" s="47" t="s">
        <v>93</v>
      </c>
    </row>
    <row r="5" spans="1:2" ht="22.5" customHeight="1" x14ac:dyDescent="0.25">
      <c r="A5" s="46" t="s">
        <v>4</v>
      </c>
      <c r="B5" s="48" t="s">
        <v>94</v>
      </c>
    </row>
    <row r="6" spans="1:2" ht="22.5" customHeight="1" x14ac:dyDescent="0.25">
      <c r="A6" s="46" t="s">
        <v>5</v>
      </c>
      <c r="B6" s="48" t="s">
        <v>95</v>
      </c>
    </row>
    <row r="7" spans="1:2" ht="90" customHeight="1" x14ac:dyDescent="0.25">
      <c r="A7" s="46" t="s">
        <v>6</v>
      </c>
      <c r="B7" s="47" t="s">
        <v>132</v>
      </c>
    </row>
    <row r="8" spans="1:2" ht="22.5" customHeight="1" x14ac:dyDescent="0.25">
      <c r="A8" s="46" t="s">
        <v>7</v>
      </c>
      <c r="B8" s="47" t="s">
        <v>133</v>
      </c>
    </row>
    <row r="9" spans="1:2" ht="22.5" customHeight="1" x14ac:dyDescent="0.25">
      <c r="A9" s="46" t="s">
        <v>8</v>
      </c>
      <c r="B9" s="47" t="s">
        <v>175</v>
      </c>
    </row>
    <row r="10" spans="1:2" ht="22.5" customHeight="1" x14ac:dyDescent="0.25">
      <c r="A10" s="47" t="s">
        <v>9</v>
      </c>
      <c r="B10" s="48" t="s">
        <v>176</v>
      </c>
    </row>
    <row r="11" spans="1:2" ht="22.5" customHeight="1" x14ac:dyDescent="0.25">
      <c r="A11" s="46" t="s">
        <v>10</v>
      </c>
      <c r="B11" s="62" t="s">
        <v>96</v>
      </c>
    </row>
    <row r="12" spans="1:2" ht="22.5" customHeight="1" x14ac:dyDescent="0.25">
      <c r="A12" s="46" t="s">
        <v>11</v>
      </c>
      <c r="B12" s="63" t="s">
        <v>97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111"/>
      <c r="B15" s="112"/>
    </row>
    <row r="16" spans="1:2" ht="60.75" customHeight="1" x14ac:dyDescent="0.25">
      <c r="A16" s="111"/>
      <c r="B16" s="112"/>
    </row>
  </sheetData>
  <mergeCells count="3">
    <mergeCell ref="A1:B1"/>
    <mergeCell ref="A15:B15"/>
    <mergeCell ref="A16:B16"/>
  </mergeCells>
  <hyperlinks>
    <hyperlink ref="B12" r:id="rId1"/>
  </hyperlinks>
  <pageMargins left="0.7" right="0.7" top="0.75" bottom="0.75" header="0.3" footer="0.3"/>
  <pageSetup paperSize="9" scale="5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topLeftCell="C34" zoomScale="77" zoomScaleNormal="77" workbookViewId="0">
      <selection activeCell="J12" sqref="J12"/>
    </sheetView>
  </sheetViews>
  <sheetFormatPr defaultColWidth="9.140625" defaultRowHeight="15" x14ac:dyDescent="0.25"/>
  <cols>
    <col min="1" max="1" width="10.5703125" style="3" customWidth="1"/>
    <col min="2" max="2" width="41.5703125" style="16" customWidth="1"/>
    <col min="3" max="3" width="25.85546875" style="12" customWidth="1"/>
    <col min="4" max="4" width="22.5703125" style="13" customWidth="1"/>
    <col min="5" max="5" width="22.140625" style="14" customWidth="1"/>
    <col min="6" max="6" width="15.140625" style="15" customWidth="1"/>
    <col min="7" max="8" width="69" style="15" customWidth="1"/>
    <col min="9" max="9" width="12.140625" style="33" customWidth="1"/>
    <col min="10" max="10" width="14.5703125" style="33" customWidth="1"/>
    <col min="11" max="11" width="12.28515625" style="33" customWidth="1"/>
    <col min="12" max="12" width="10.42578125" style="33" customWidth="1"/>
    <col min="13" max="13" width="9.140625" style="33"/>
    <col min="14" max="14" width="13.5703125" style="33" customWidth="1"/>
    <col min="15" max="16" width="9.140625" style="12"/>
    <col min="17" max="16384" width="9.140625" style="3"/>
  </cols>
  <sheetData>
    <row r="1" spans="1:14" ht="19.5" thickBot="1" x14ac:dyDescent="0.3">
      <c r="A1" s="115" t="s">
        <v>187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24.75" customHeight="1" thickBot="1" x14ac:dyDescent="0.3">
      <c r="A2" s="116" t="s">
        <v>29</v>
      </c>
      <c r="B2" s="125" t="s">
        <v>155</v>
      </c>
      <c r="C2" s="126"/>
      <c r="D2" s="126"/>
      <c r="E2" s="126"/>
      <c r="F2" s="126"/>
      <c r="G2" s="126"/>
      <c r="H2" s="126"/>
      <c r="I2" s="127"/>
      <c r="J2" s="122"/>
      <c r="K2" s="123"/>
      <c r="L2" s="123"/>
      <c r="M2" s="123"/>
      <c r="N2" s="124"/>
    </row>
    <row r="3" spans="1:14" ht="135.75" thickBot="1" x14ac:dyDescent="0.3">
      <c r="A3" s="117"/>
      <c r="B3" s="19" t="s">
        <v>13</v>
      </c>
      <c r="C3" s="64" t="s">
        <v>20</v>
      </c>
      <c r="D3" s="71" t="s">
        <v>21</v>
      </c>
      <c r="E3" s="71" t="s">
        <v>22</v>
      </c>
      <c r="F3" s="72" t="s">
        <v>23</v>
      </c>
      <c r="G3" s="72" t="s">
        <v>24</v>
      </c>
      <c r="H3" s="73" t="s">
        <v>54</v>
      </c>
      <c r="I3" s="28" t="s">
        <v>153</v>
      </c>
      <c r="J3" s="34" t="s">
        <v>154</v>
      </c>
      <c r="K3" s="36" t="s">
        <v>25</v>
      </c>
      <c r="L3" s="36" t="s">
        <v>26</v>
      </c>
      <c r="M3" s="36" t="s">
        <v>27</v>
      </c>
      <c r="N3" s="37" t="s">
        <v>28</v>
      </c>
    </row>
    <row r="4" spans="1:14" ht="87" customHeight="1" x14ac:dyDescent="0.25">
      <c r="A4" s="117"/>
      <c r="B4" s="81" t="s">
        <v>14</v>
      </c>
      <c r="C4" s="70" t="s">
        <v>134</v>
      </c>
      <c r="D4" s="7" t="s">
        <v>135</v>
      </c>
      <c r="E4" s="7" t="s">
        <v>193</v>
      </c>
      <c r="F4" s="18">
        <v>80</v>
      </c>
      <c r="G4" s="84" t="s">
        <v>158</v>
      </c>
      <c r="H4" s="11" t="s">
        <v>141</v>
      </c>
      <c r="I4" s="3"/>
      <c r="J4" s="65"/>
      <c r="K4" s="17"/>
      <c r="L4" s="17"/>
      <c r="M4" s="17"/>
      <c r="N4" s="66"/>
    </row>
    <row r="5" spans="1:14" ht="87" customHeight="1" x14ac:dyDescent="0.25">
      <c r="A5" s="117"/>
      <c r="B5" s="74"/>
      <c r="C5" s="70" t="s">
        <v>163</v>
      </c>
      <c r="D5" s="7" t="s">
        <v>164</v>
      </c>
      <c r="E5" s="79" t="s">
        <v>165</v>
      </c>
      <c r="F5" s="86">
        <v>68</v>
      </c>
      <c r="G5" s="84" t="s">
        <v>158</v>
      </c>
      <c r="H5" s="11" t="s">
        <v>141</v>
      </c>
      <c r="I5" s="3"/>
      <c r="J5" s="87"/>
      <c r="K5" s="17"/>
      <c r="L5" s="17"/>
      <c r="M5" s="17"/>
      <c r="N5" s="88"/>
    </row>
    <row r="6" spans="1:14" ht="87" customHeight="1" x14ac:dyDescent="0.25">
      <c r="A6" s="117"/>
      <c r="B6" s="74"/>
      <c r="C6" s="70" t="s">
        <v>188</v>
      </c>
      <c r="D6" s="7" t="s">
        <v>189</v>
      </c>
      <c r="E6" s="79" t="s">
        <v>190</v>
      </c>
      <c r="F6" s="86">
        <v>800</v>
      </c>
      <c r="G6" s="84" t="s">
        <v>158</v>
      </c>
      <c r="H6" s="11" t="s">
        <v>141</v>
      </c>
      <c r="I6" s="3"/>
      <c r="J6" s="87"/>
      <c r="K6" s="17"/>
      <c r="L6" s="17"/>
      <c r="M6" s="17"/>
      <c r="N6" s="88"/>
    </row>
    <row r="7" spans="1:14" ht="87" customHeight="1" x14ac:dyDescent="0.25">
      <c r="A7" s="117"/>
      <c r="B7" s="74"/>
      <c r="C7" s="70" t="s">
        <v>179</v>
      </c>
      <c r="D7" s="7" t="s">
        <v>192</v>
      </c>
      <c r="E7" s="79" t="s">
        <v>191</v>
      </c>
      <c r="F7" s="86">
        <v>800</v>
      </c>
      <c r="G7" s="84" t="s">
        <v>158</v>
      </c>
      <c r="H7" s="11" t="s">
        <v>141</v>
      </c>
      <c r="I7" s="3"/>
      <c r="J7" s="87"/>
      <c r="K7" s="17"/>
      <c r="L7" s="17"/>
      <c r="M7" s="17"/>
      <c r="N7" s="88"/>
    </row>
    <row r="8" spans="1:14" ht="30" customHeight="1" x14ac:dyDescent="0.25">
      <c r="A8" s="117"/>
      <c r="B8" s="119" t="s">
        <v>15</v>
      </c>
      <c r="C8" s="7" t="s">
        <v>194</v>
      </c>
      <c r="D8" s="75" t="s">
        <v>195</v>
      </c>
      <c r="E8" s="8" t="s">
        <v>196</v>
      </c>
      <c r="F8" s="8">
        <v>50</v>
      </c>
      <c r="G8" s="6" t="s">
        <v>158</v>
      </c>
      <c r="H8" s="6" t="s">
        <v>140</v>
      </c>
      <c r="I8" s="29"/>
      <c r="J8" s="35"/>
      <c r="K8" s="10"/>
      <c r="L8" s="10"/>
      <c r="M8" s="10"/>
      <c r="N8" s="38"/>
    </row>
    <row r="9" spans="1:14" ht="30" customHeight="1" x14ac:dyDescent="0.25">
      <c r="A9" s="117"/>
      <c r="B9" s="120"/>
      <c r="C9" s="7" t="s">
        <v>205</v>
      </c>
      <c r="D9" s="108" t="s">
        <v>206</v>
      </c>
      <c r="E9" s="8" t="s">
        <v>207</v>
      </c>
      <c r="F9" s="8">
        <v>60</v>
      </c>
      <c r="G9" s="6" t="s">
        <v>158</v>
      </c>
      <c r="H9" s="6" t="s">
        <v>208</v>
      </c>
      <c r="I9" s="29"/>
      <c r="J9" s="109">
        <v>50000</v>
      </c>
      <c r="K9" s="68"/>
      <c r="L9" s="68"/>
      <c r="M9" s="68"/>
      <c r="N9" s="29"/>
    </row>
    <row r="10" spans="1:14" ht="30" customHeight="1" x14ac:dyDescent="0.25">
      <c r="A10" s="117"/>
      <c r="B10" s="120"/>
      <c r="C10" s="7" t="s">
        <v>209</v>
      </c>
      <c r="D10" s="108" t="s">
        <v>195</v>
      </c>
      <c r="E10" s="8" t="s">
        <v>203</v>
      </c>
      <c r="F10" s="8">
        <v>100</v>
      </c>
      <c r="G10" s="6" t="s">
        <v>158</v>
      </c>
      <c r="H10" s="6" t="s">
        <v>210</v>
      </c>
      <c r="I10" s="29"/>
      <c r="J10" s="109"/>
      <c r="K10" s="68"/>
      <c r="L10" s="68"/>
      <c r="M10" s="68"/>
      <c r="N10" s="29"/>
    </row>
    <row r="11" spans="1:14" ht="30" customHeight="1" x14ac:dyDescent="0.25">
      <c r="A11" s="117"/>
      <c r="B11" s="120"/>
      <c r="C11" s="7" t="s">
        <v>201</v>
      </c>
      <c r="D11" s="108" t="s">
        <v>202</v>
      </c>
      <c r="E11" s="8" t="s">
        <v>203</v>
      </c>
      <c r="F11" s="8">
        <v>120</v>
      </c>
      <c r="G11" s="6" t="s">
        <v>158</v>
      </c>
      <c r="H11" s="8" t="s">
        <v>204</v>
      </c>
      <c r="I11" s="29"/>
      <c r="J11" s="109"/>
      <c r="K11" s="68"/>
      <c r="L11" s="68"/>
      <c r="M11" s="68"/>
      <c r="N11" s="29"/>
    </row>
    <row r="12" spans="1:14" ht="30" customHeight="1" x14ac:dyDescent="0.25">
      <c r="A12" s="117"/>
      <c r="B12" s="120"/>
      <c r="C12" s="7" t="s">
        <v>104</v>
      </c>
      <c r="D12" s="75" t="s">
        <v>122</v>
      </c>
      <c r="E12" s="8" t="s">
        <v>112</v>
      </c>
      <c r="F12" s="8">
        <v>210</v>
      </c>
      <c r="G12" s="6" t="s">
        <v>158</v>
      </c>
      <c r="H12" s="8" t="s">
        <v>136</v>
      </c>
      <c r="I12" s="10">
        <v>500000</v>
      </c>
      <c r="J12" s="10">
        <v>200000</v>
      </c>
      <c r="K12" s="10"/>
      <c r="L12" s="10"/>
      <c r="M12" s="10"/>
      <c r="N12" s="10"/>
    </row>
    <row r="13" spans="1:14" ht="45" x14ac:dyDescent="0.25">
      <c r="A13" s="117"/>
      <c r="B13" s="120"/>
      <c r="C13" s="7" t="s">
        <v>102</v>
      </c>
      <c r="D13" s="77" t="s">
        <v>142</v>
      </c>
      <c r="E13" s="8" t="s">
        <v>112</v>
      </c>
      <c r="F13" s="8">
        <v>120</v>
      </c>
      <c r="G13" s="6" t="s">
        <v>159</v>
      </c>
      <c r="H13" s="76" t="s">
        <v>123</v>
      </c>
      <c r="I13" s="29"/>
      <c r="J13" s="67">
        <v>20000</v>
      </c>
      <c r="K13" s="68"/>
      <c r="L13" s="68"/>
      <c r="M13" s="68"/>
      <c r="N13" s="69"/>
    </row>
    <row r="14" spans="1:14" ht="45" customHeight="1" x14ac:dyDescent="0.25">
      <c r="A14" s="117"/>
      <c r="B14" s="120"/>
      <c r="C14" s="7" t="s">
        <v>103</v>
      </c>
      <c r="D14" s="75" t="s">
        <v>124</v>
      </c>
      <c r="E14" s="8" t="s">
        <v>113</v>
      </c>
      <c r="F14" s="8">
        <v>110</v>
      </c>
      <c r="G14" s="6" t="s">
        <v>158</v>
      </c>
      <c r="H14" s="8" t="s">
        <v>143</v>
      </c>
      <c r="I14" s="29">
        <v>200000</v>
      </c>
      <c r="J14" s="35"/>
      <c r="K14" s="10"/>
      <c r="L14" s="10"/>
      <c r="M14" s="10"/>
      <c r="N14" s="38"/>
    </row>
    <row r="15" spans="1:14" ht="45" x14ac:dyDescent="0.25">
      <c r="A15" s="117"/>
      <c r="B15" s="120"/>
      <c r="C15" s="7" t="s">
        <v>125</v>
      </c>
      <c r="D15" s="75" t="s">
        <v>126</v>
      </c>
      <c r="E15" s="8" t="s">
        <v>114</v>
      </c>
      <c r="F15" s="8">
        <v>60</v>
      </c>
      <c r="G15" s="6" t="s">
        <v>156</v>
      </c>
      <c r="H15" s="8" t="s">
        <v>137</v>
      </c>
      <c r="I15" s="29"/>
      <c r="J15" s="35">
        <v>800000</v>
      </c>
      <c r="K15" s="10"/>
      <c r="L15" s="10"/>
      <c r="M15" s="10"/>
      <c r="N15" s="38"/>
    </row>
    <row r="16" spans="1:14" ht="30" x14ac:dyDescent="0.25">
      <c r="A16" s="117"/>
      <c r="B16" s="120"/>
      <c r="C16" s="7" t="s">
        <v>172</v>
      </c>
      <c r="D16" s="75" t="s">
        <v>174</v>
      </c>
      <c r="E16" s="8" t="s">
        <v>180</v>
      </c>
      <c r="F16" s="8">
        <v>45</v>
      </c>
      <c r="G16" s="6" t="s">
        <v>156</v>
      </c>
      <c r="H16" s="6" t="s">
        <v>140</v>
      </c>
      <c r="I16" s="29"/>
      <c r="J16" s="35"/>
      <c r="K16" s="10"/>
      <c r="L16" s="10"/>
      <c r="M16" s="10"/>
      <c r="N16" s="38"/>
    </row>
    <row r="17" spans="1:14" ht="45" x14ac:dyDescent="0.25">
      <c r="A17" s="117"/>
      <c r="B17" s="120"/>
      <c r="C17" s="7" t="s">
        <v>105</v>
      </c>
      <c r="D17" s="75" t="s">
        <v>144</v>
      </c>
      <c r="E17" s="8" t="s">
        <v>115</v>
      </c>
      <c r="F17" s="8">
        <v>200</v>
      </c>
      <c r="G17" s="6" t="s">
        <v>157</v>
      </c>
      <c r="H17" s="6" t="s">
        <v>143</v>
      </c>
      <c r="I17" s="29">
        <v>1000000</v>
      </c>
      <c r="J17" s="35">
        <v>1000000</v>
      </c>
      <c r="K17" s="10"/>
      <c r="L17" s="10"/>
      <c r="M17" s="10"/>
      <c r="N17" s="38"/>
    </row>
    <row r="18" spans="1:14" ht="45" x14ac:dyDescent="0.25">
      <c r="A18" s="117"/>
      <c r="B18" s="120"/>
      <c r="C18" s="7" t="s">
        <v>150</v>
      </c>
      <c r="D18" s="75" t="s">
        <v>151</v>
      </c>
      <c r="E18" s="8" t="s">
        <v>152</v>
      </c>
      <c r="F18" s="8">
        <v>190</v>
      </c>
      <c r="G18" s="6" t="s">
        <v>158</v>
      </c>
      <c r="H18" s="6" t="s">
        <v>143</v>
      </c>
      <c r="I18" s="29"/>
      <c r="J18" s="35">
        <v>300000</v>
      </c>
      <c r="K18" s="10"/>
      <c r="L18" s="10"/>
      <c r="M18" s="10"/>
      <c r="N18" s="38"/>
    </row>
    <row r="19" spans="1:14" ht="30" x14ac:dyDescent="0.25">
      <c r="A19" s="117"/>
      <c r="B19" s="120"/>
      <c r="C19" s="7" t="s">
        <v>106</v>
      </c>
      <c r="D19" s="75" t="s">
        <v>122</v>
      </c>
      <c r="E19" s="8" t="s">
        <v>116</v>
      </c>
      <c r="F19" s="8">
        <v>220</v>
      </c>
      <c r="G19" s="6" t="s">
        <v>157</v>
      </c>
      <c r="H19" s="6" t="s">
        <v>143</v>
      </c>
      <c r="I19" s="29">
        <v>400000</v>
      </c>
      <c r="J19" s="35">
        <v>100000</v>
      </c>
      <c r="K19" s="10"/>
      <c r="L19" s="10"/>
      <c r="M19" s="10"/>
      <c r="N19" s="38"/>
    </row>
    <row r="20" spans="1:14" ht="30" x14ac:dyDescent="0.25">
      <c r="A20" s="117"/>
      <c r="B20" s="121"/>
      <c r="C20" s="7" t="s">
        <v>169</v>
      </c>
      <c r="D20" s="9" t="s">
        <v>170</v>
      </c>
      <c r="E20" s="11" t="s">
        <v>117</v>
      </c>
      <c r="F20" s="10">
        <v>100</v>
      </c>
      <c r="G20" s="6" t="s">
        <v>157</v>
      </c>
      <c r="H20" s="10" t="s">
        <v>131</v>
      </c>
      <c r="I20" s="31"/>
      <c r="J20" s="35">
        <v>100000</v>
      </c>
      <c r="K20" s="10"/>
      <c r="L20" s="10"/>
      <c r="M20" s="10"/>
      <c r="N20" s="38"/>
    </row>
    <row r="21" spans="1:14" ht="30" customHeight="1" x14ac:dyDescent="0.25">
      <c r="A21" s="117"/>
      <c r="B21" s="119" t="s">
        <v>17</v>
      </c>
      <c r="C21" s="7" t="s">
        <v>100</v>
      </c>
      <c r="D21" s="9" t="s">
        <v>127</v>
      </c>
      <c r="E21" s="11" t="s">
        <v>118</v>
      </c>
      <c r="F21" s="10">
        <v>60</v>
      </c>
      <c r="G21" s="6" t="s">
        <v>158</v>
      </c>
      <c r="H21" s="10" t="s">
        <v>136</v>
      </c>
      <c r="I21" s="31"/>
      <c r="J21" s="35">
        <v>20000</v>
      </c>
      <c r="K21" s="10"/>
      <c r="L21" s="10"/>
      <c r="M21" s="10"/>
      <c r="N21" s="38"/>
    </row>
    <row r="22" spans="1:14" ht="45" x14ac:dyDescent="0.25">
      <c r="A22" s="117"/>
      <c r="B22" s="120"/>
      <c r="C22" s="4" t="s">
        <v>98</v>
      </c>
      <c r="D22" s="75" t="s">
        <v>145</v>
      </c>
      <c r="E22" s="85">
        <v>45000</v>
      </c>
      <c r="F22" s="6">
        <v>150</v>
      </c>
      <c r="G22" s="6" t="s">
        <v>158</v>
      </c>
      <c r="H22" s="6" t="s">
        <v>148</v>
      </c>
      <c r="I22" s="30">
        <v>50000</v>
      </c>
      <c r="J22" s="35"/>
      <c r="K22" s="10"/>
      <c r="L22" s="10"/>
      <c r="M22" s="10"/>
      <c r="N22" s="38"/>
    </row>
    <row r="23" spans="1:14" ht="45" x14ac:dyDescent="0.25">
      <c r="A23" s="117"/>
      <c r="B23" s="120"/>
      <c r="C23" s="7" t="s">
        <v>197</v>
      </c>
      <c r="D23" s="75" t="s">
        <v>183</v>
      </c>
      <c r="E23" s="8" t="s">
        <v>198</v>
      </c>
      <c r="F23" s="8">
        <v>70</v>
      </c>
      <c r="G23" s="6" t="s">
        <v>158</v>
      </c>
      <c r="H23" s="6" t="s">
        <v>143</v>
      </c>
      <c r="I23" s="29">
        <v>50000</v>
      </c>
      <c r="J23" s="35"/>
      <c r="K23" s="10"/>
      <c r="L23" s="10"/>
      <c r="M23" s="10"/>
      <c r="N23" s="38"/>
    </row>
    <row r="24" spans="1:14" ht="45" x14ac:dyDescent="0.25">
      <c r="A24" s="117"/>
      <c r="B24" s="120"/>
      <c r="C24" s="7" t="s">
        <v>99</v>
      </c>
      <c r="D24" s="75" t="s">
        <v>138</v>
      </c>
      <c r="E24" s="85">
        <v>45222</v>
      </c>
      <c r="F24" s="8">
        <v>100</v>
      </c>
      <c r="G24" s="6" t="s">
        <v>158</v>
      </c>
      <c r="H24" s="6" t="s">
        <v>148</v>
      </c>
      <c r="I24" s="29"/>
      <c r="J24" s="35">
        <v>30000</v>
      </c>
      <c r="K24" s="10"/>
      <c r="L24" s="10"/>
      <c r="M24" s="10"/>
      <c r="N24" s="38"/>
    </row>
    <row r="25" spans="1:14" ht="30" x14ac:dyDescent="0.25">
      <c r="A25" s="117"/>
      <c r="B25" s="120"/>
      <c r="C25" s="7" t="s">
        <v>171</v>
      </c>
      <c r="D25" s="89" t="s">
        <v>177</v>
      </c>
      <c r="E25" s="90" t="s">
        <v>178</v>
      </c>
      <c r="F25" s="8">
        <v>75</v>
      </c>
      <c r="G25" s="6" t="s">
        <v>173</v>
      </c>
      <c r="H25" s="6" t="s">
        <v>143</v>
      </c>
      <c r="I25" s="29"/>
      <c r="J25" s="35"/>
      <c r="K25" s="10"/>
      <c r="L25" s="10"/>
      <c r="M25" s="10"/>
      <c r="N25" s="38"/>
    </row>
    <row r="26" spans="1:14" ht="30" x14ac:dyDescent="0.25">
      <c r="A26" s="117"/>
      <c r="B26" s="120"/>
      <c r="C26" s="7" t="s">
        <v>107</v>
      </c>
      <c r="D26" s="75" t="s">
        <v>146</v>
      </c>
      <c r="E26" s="8" t="s">
        <v>120</v>
      </c>
      <c r="F26" s="8">
        <v>120</v>
      </c>
      <c r="G26" s="6" t="s">
        <v>160</v>
      </c>
      <c r="H26" s="6" t="s">
        <v>148</v>
      </c>
      <c r="I26" s="29"/>
      <c r="J26" s="35">
        <v>50000</v>
      </c>
      <c r="K26" s="10"/>
      <c r="L26" s="10"/>
      <c r="M26" s="10"/>
      <c r="N26" s="38"/>
    </row>
    <row r="27" spans="1:14" ht="30" x14ac:dyDescent="0.25">
      <c r="A27" s="117"/>
      <c r="B27" s="120"/>
      <c r="C27" s="7" t="s">
        <v>108</v>
      </c>
      <c r="D27" s="75" t="s">
        <v>128</v>
      </c>
      <c r="E27" s="8" t="s">
        <v>120</v>
      </c>
      <c r="F27" s="8">
        <v>35</v>
      </c>
      <c r="G27" s="6" t="s">
        <v>161</v>
      </c>
      <c r="H27" s="6" t="s">
        <v>149</v>
      </c>
      <c r="I27" s="29"/>
      <c r="J27" s="35"/>
      <c r="K27" s="10"/>
      <c r="L27" s="10"/>
      <c r="M27" s="10"/>
      <c r="N27" s="38"/>
    </row>
    <row r="28" spans="1:14" ht="45" x14ac:dyDescent="0.25">
      <c r="A28" s="117"/>
      <c r="B28" s="120"/>
      <c r="C28" s="7" t="s">
        <v>109</v>
      </c>
      <c r="D28" s="75" t="s">
        <v>129</v>
      </c>
      <c r="E28" s="8" t="s">
        <v>120</v>
      </c>
      <c r="F28" s="8">
        <v>190</v>
      </c>
      <c r="G28" s="6" t="s">
        <v>160</v>
      </c>
      <c r="H28" s="6" t="s">
        <v>148</v>
      </c>
      <c r="I28" s="29"/>
      <c r="J28" s="35">
        <v>300000</v>
      </c>
      <c r="K28" s="10"/>
      <c r="L28" s="10"/>
      <c r="M28" s="10"/>
      <c r="N28" s="38"/>
    </row>
    <row r="29" spans="1:14" ht="45" x14ac:dyDescent="0.25">
      <c r="A29" s="117"/>
      <c r="B29" s="120"/>
      <c r="C29" s="7" t="s">
        <v>111</v>
      </c>
      <c r="D29" s="75" t="s">
        <v>147</v>
      </c>
      <c r="E29" s="11" t="s">
        <v>119</v>
      </c>
      <c r="F29" s="11">
        <v>35</v>
      </c>
      <c r="G29" s="6" t="s">
        <v>158</v>
      </c>
      <c r="H29" s="6" t="s">
        <v>143</v>
      </c>
      <c r="I29" s="10"/>
      <c r="J29" s="78">
        <v>50000</v>
      </c>
      <c r="K29" s="10"/>
      <c r="L29" s="10"/>
      <c r="M29" s="10"/>
      <c r="N29" s="38"/>
    </row>
    <row r="30" spans="1:14" ht="66" customHeight="1" x14ac:dyDescent="0.25">
      <c r="A30" s="117"/>
      <c r="B30" s="120"/>
      <c r="C30" s="79" t="s">
        <v>101</v>
      </c>
      <c r="D30" s="5" t="s">
        <v>139</v>
      </c>
      <c r="E30" s="8" t="s">
        <v>121</v>
      </c>
      <c r="F30" s="8">
        <v>100</v>
      </c>
      <c r="G30" s="6" t="s">
        <v>158</v>
      </c>
      <c r="H30" s="6" t="s">
        <v>143</v>
      </c>
      <c r="I30" s="29"/>
      <c r="J30" s="35">
        <v>20000</v>
      </c>
      <c r="K30" s="10"/>
      <c r="L30" s="10"/>
      <c r="M30" s="10"/>
      <c r="N30" s="38"/>
    </row>
    <row r="31" spans="1:14" ht="66" customHeight="1" thickBot="1" x14ac:dyDescent="0.3">
      <c r="A31" s="117"/>
      <c r="B31" s="74"/>
      <c r="C31" s="93" t="s">
        <v>199</v>
      </c>
      <c r="D31" s="94" t="s">
        <v>200</v>
      </c>
      <c r="E31" s="95" t="s">
        <v>181</v>
      </c>
      <c r="F31" s="95">
        <v>100</v>
      </c>
      <c r="G31" s="96" t="s">
        <v>158</v>
      </c>
      <c r="H31" s="96" t="s">
        <v>143</v>
      </c>
      <c r="I31" s="92"/>
      <c r="J31" s="97">
        <v>20000</v>
      </c>
      <c r="K31" s="32"/>
      <c r="L31" s="32"/>
      <c r="M31" s="32"/>
      <c r="N31" s="39"/>
    </row>
    <row r="32" spans="1:14" ht="45" customHeight="1" x14ac:dyDescent="0.25">
      <c r="A32" s="118"/>
      <c r="B32" s="61" t="s">
        <v>55</v>
      </c>
      <c r="C32" s="79"/>
      <c r="D32" s="5"/>
      <c r="E32" s="8"/>
      <c r="F32" s="8"/>
      <c r="G32" s="6"/>
      <c r="H32" s="6"/>
      <c r="I32" s="98">
        <f>SUM(I4:I31)</f>
        <v>2200000</v>
      </c>
      <c r="J32" s="98">
        <f>SUM(J4:J31)</f>
        <v>3060000</v>
      </c>
      <c r="K32" s="68"/>
      <c r="L32" s="68"/>
      <c r="M32" s="68"/>
      <c r="N32" s="69"/>
    </row>
    <row r="33" spans="1:14" ht="33.75" customHeight="1" x14ac:dyDescent="0.25">
      <c r="A33" s="113" t="s">
        <v>32</v>
      </c>
      <c r="B33" s="11" t="s">
        <v>30</v>
      </c>
      <c r="C33" s="7" t="s">
        <v>166</v>
      </c>
      <c r="D33" s="75" t="s">
        <v>167</v>
      </c>
      <c r="E33" s="8" t="s">
        <v>168</v>
      </c>
      <c r="F33" s="8">
        <v>50</v>
      </c>
      <c r="G33" s="6" t="s">
        <v>158</v>
      </c>
      <c r="H33" s="6" t="s">
        <v>140</v>
      </c>
      <c r="I33" s="82"/>
      <c r="J33" s="10">
        <v>100000</v>
      </c>
      <c r="K33" s="10"/>
      <c r="L33" s="10"/>
      <c r="M33" s="10"/>
      <c r="N33" s="38"/>
    </row>
    <row r="34" spans="1:14" ht="53.25" customHeight="1" thickBot="1" x14ac:dyDescent="0.3">
      <c r="A34" s="113"/>
      <c r="B34" s="11" t="s">
        <v>31</v>
      </c>
      <c r="C34" s="7" t="s">
        <v>110</v>
      </c>
      <c r="D34" s="75" t="s">
        <v>130</v>
      </c>
      <c r="E34" s="8" t="s">
        <v>120</v>
      </c>
      <c r="F34" s="8">
        <v>180</v>
      </c>
      <c r="G34" s="6" t="s">
        <v>158</v>
      </c>
      <c r="H34" s="6" t="s">
        <v>140</v>
      </c>
      <c r="I34" s="29"/>
      <c r="J34" s="10">
        <v>100000</v>
      </c>
      <c r="K34" s="10"/>
      <c r="L34" s="10"/>
      <c r="M34" s="10"/>
      <c r="N34" s="38"/>
    </row>
    <row r="35" spans="1:14" ht="33" customHeight="1" thickBot="1" x14ac:dyDescent="0.3">
      <c r="A35" s="114"/>
      <c r="B35" s="11" t="s">
        <v>182</v>
      </c>
      <c r="C35" s="60"/>
      <c r="D35" s="80"/>
      <c r="E35" s="60"/>
      <c r="F35" s="60"/>
      <c r="G35" s="60"/>
      <c r="H35" s="60"/>
      <c r="I35" s="83">
        <v>0</v>
      </c>
      <c r="J35" s="99">
        <f>SUM(J33:J34)</f>
        <v>200000</v>
      </c>
    </row>
    <row r="36" spans="1:14" ht="30.75" customHeight="1" thickBot="1" x14ac:dyDescent="0.3">
      <c r="A36" s="74"/>
      <c r="B36" s="11"/>
    </row>
    <row r="37" spans="1:14" ht="30.75" customHeight="1" thickBot="1" x14ac:dyDescent="0.3">
      <c r="A37" s="58"/>
      <c r="B37" s="100"/>
    </row>
    <row r="38" spans="1:14" ht="19.5" thickBot="1" x14ac:dyDescent="0.3">
      <c r="A38" s="59" t="s">
        <v>184</v>
      </c>
      <c r="B38" s="59" t="s">
        <v>185</v>
      </c>
      <c r="C38" s="101"/>
      <c r="D38" s="102"/>
      <c r="E38" s="103"/>
      <c r="F38" s="104"/>
      <c r="G38" s="104"/>
      <c r="H38" s="104"/>
      <c r="I38" s="107">
        <f>I32+I35</f>
        <v>2200000</v>
      </c>
      <c r="J38" s="107">
        <f>J32+J35</f>
        <v>3260000</v>
      </c>
      <c r="K38" s="105"/>
      <c r="L38" s="105"/>
      <c r="M38" s="105"/>
      <c r="N38" s="106"/>
    </row>
    <row r="46" spans="1:14" x14ac:dyDescent="0.25">
      <c r="G46" s="15" t="s">
        <v>211</v>
      </c>
    </row>
    <row r="47" spans="1:14" x14ac:dyDescent="0.25">
      <c r="H47" s="91" t="s">
        <v>186</v>
      </c>
    </row>
  </sheetData>
  <mergeCells count="7">
    <mergeCell ref="A33:A35"/>
    <mergeCell ref="A1:N1"/>
    <mergeCell ref="A2:A32"/>
    <mergeCell ref="B21:B30"/>
    <mergeCell ref="B8:B20"/>
    <mergeCell ref="J2:N2"/>
    <mergeCell ref="B2:I2"/>
  </mergeCells>
  <pageMargins left="0.55118110236220474" right="0.51181102362204722" top="0.35433070866141736" bottom="0.35433070866141736" header="0.31496062992125984" footer="0.31496062992125984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" sqref="A2"/>
    </sheetView>
  </sheetViews>
  <sheetFormatPr defaultColWidth="9.140625" defaultRowHeight="15" x14ac:dyDescent="0.25"/>
  <cols>
    <col min="1" max="1" width="120.5703125" style="12" customWidth="1"/>
    <col min="2" max="2" width="56.85546875" style="12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37.5" customHeight="1" x14ac:dyDescent="0.25">
      <c r="A2" s="44" t="s">
        <v>212</v>
      </c>
    </row>
    <row r="3" spans="1:2" ht="15.75" x14ac:dyDescent="0.25">
      <c r="A3" s="43"/>
      <c r="B3" s="41"/>
    </row>
    <row r="4" spans="1:2" ht="45" customHeight="1" x14ac:dyDescent="0.25">
      <c r="A4" s="44"/>
      <c r="B4" s="41"/>
    </row>
    <row r="5" spans="1:2" ht="15.75" x14ac:dyDescent="0.25">
      <c r="A5" s="44"/>
      <c r="B5" s="41"/>
    </row>
    <row r="6" spans="1:2" ht="41.25" customHeight="1" x14ac:dyDescent="0.25">
      <c r="A6" s="43" t="s">
        <v>53</v>
      </c>
      <c r="B6" s="41"/>
    </row>
    <row r="7" spans="1:2" ht="45" customHeight="1" x14ac:dyDescent="0.25">
      <c r="A7" s="44" t="s">
        <v>52</v>
      </c>
      <c r="B7" s="41"/>
    </row>
    <row r="8" spans="1:2" x14ac:dyDescent="0.25">
      <c r="B8" s="41"/>
    </row>
    <row r="9" spans="1:2" x14ac:dyDescent="0.25">
      <c r="B9" s="41"/>
    </row>
    <row r="10" spans="1:2" x14ac:dyDescent="0.25">
      <c r="B10" s="41"/>
    </row>
    <row r="11" spans="1:2" x14ac:dyDescent="0.25">
      <c r="B11" s="41"/>
    </row>
    <row r="12" spans="1:2" x14ac:dyDescent="0.25">
      <c r="A12" s="40"/>
      <c r="B12" s="41"/>
    </row>
    <row r="13" spans="1:2" x14ac:dyDescent="0.25">
      <c r="B13" s="41"/>
    </row>
    <row r="14" spans="1:2" x14ac:dyDescent="0.25">
      <c r="B14" s="41"/>
    </row>
    <row r="15" spans="1:2" x14ac:dyDescent="0.25">
      <c r="B15" s="41"/>
    </row>
    <row r="16" spans="1:2" x14ac:dyDescent="0.25">
      <c r="B16" s="41"/>
    </row>
    <row r="17" spans="1:2" x14ac:dyDescent="0.25">
      <c r="B17" s="41"/>
    </row>
    <row r="18" spans="1:2" x14ac:dyDescent="0.25">
      <c r="A18" s="40"/>
      <c r="B18" s="41"/>
    </row>
    <row r="19" spans="1:2" x14ac:dyDescent="0.25">
      <c r="B19" s="41"/>
    </row>
    <row r="20" spans="1:2" x14ac:dyDescent="0.25">
      <c r="B20" s="41"/>
    </row>
    <row r="21" spans="1:2" x14ac:dyDescent="0.25">
      <c r="B21" s="41"/>
    </row>
    <row r="22" spans="1:2" x14ac:dyDescent="0.25">
      <c r="B22" s="41"/>
    </row>
    <row r="23" spans="1:2" x14ac:dyDescent="0.25">
      <c r="B23" s="41"/>
    </row>
    <row r="24" spans="1:2" x14ac:dyDescent="0.25">
      <c r="A24" s="40"/>
      <c r="B24" s="41"/>
    </row>
    <row r="25" spans="1:2" x14ac:dyDescent="0.25">
      <c r="B25" s="41"/>
    </row>
    <row r="26" spans="1:2" x14ac:dyDescent="0.25">
      <c r="A26" s="42"/>
      <c r="B26" s="41"/>
    </row>
    <row r="27" spans="1:2" x14ac:dyDescent="0.25">
      <c r="B27" s="41"/>
    </row>
    <row r="28" spans="1:2" x14ac:dyDescent="0.25">
      <c r="A28" s="42"/>
      <c r="B28" s="41"/>
    </row>
    <row r="29" spans="1:2" x14ac:dyDescent="0.25">
      <c r="B29" s="41"/>
    </row>
    <row r="30" spans="1:2" x14ac:dyDescent="0.25">
      <c r="B30" s="41"/>
    </row>
    <row r="31" spans="1:2" x14ac:dyDescent="0.25">
      <c r="B31" s="4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3"/>
  <sheetViews>
    <sheetView topLeftCell="A28" workbookViewId="0">
      <selection activeCell="B2" sqref="B2"/>
    </sheetView>
  </sheetViews>
  <sheetFormatPr defaultColWidth="9.140625" defaultRowHeight="15" x14ac:dyDescent="0.25"/>
  <cols>
    <col min="1" max="1" width="42.140625" style="20" customWidth="1"/>
    <col min="2" max="2" width="77.28515625" style="20" customWidth="1"/>
    <col min="3" max="16384" width="9.140625" style="21"/>
  </cols>
  <sheetData>
    <row r="1" spans="1:2" ht="60" x14ac:dyDescent="0.25">
      <c r="A1" s="131" t="s">
        <v>14</v>
      </c>
      <c r="B1" s="52" t="s">
        <v>66</v>
      </c>
    </row>
    <row r="2" spans="1:2" ht="30" x14ac:dyDescent="0.25">
      <c r="A2" s="132"/>
      <c r="B2" s="53" t="s">
        <v>33</v>
      </c>
    </row>
    <row r="3" spans="1:2" x14ac:dyDescent="0.25">
      <c r="A3" s="132"/>
      <c r="B3" s="53" t="s">
        <v>67</v>
      </c>
    </row>
    <row r="4" spans="1:2" ht="30" x14ac:dyDescent="0.25">
      <c r="A4" s="132"/>
      <c r="B4" s="53" t="s">
        <v>34</v>
      </c>
    </row>
    <row r="5" spans="1:2" ht="45.75" thickBot="1" x14ac:dyDescent="0.3">
      <c r="A5" s="133"/>
      <c r="B5" s="54" t="s">
        <v>68</v>
      </c>
    </row>
    <row r="6" spans="1:2" ht="45" x14ac:dyDescent="0.25">
      <c r="A6" s="131" t="s">
        <v>15</v>
      </c>
      <c r="B6" s="49" t="s">
        <v>69</v>
      </c>
    </row>
    <row r="7" spans="1:2" ht="30" x14ac:dyDescent="0.25">
      <c r="A7" s="132"/>
      <c r="B7" s="50" t="s">
        <v>70</v>
      </c>
    </row>
    <row r="8" spans="1:2" ht="45" x14ac:dyDescent="0.25">
      <c r="A8" s="132"/>
      <c r="B8" s="50" t="s">
        <v>71</v>
      </c>
    </row>
    <row r="9" spans="1:2" ht="30" x14ac:dyDescent="0.25">
      <c r="A9" s="132"/>
      <c r="B9" s="50" t="s">
        <v>72</v>
      </c>
    </row>
    <row r="10" spans="1:2" ht="60" x14ac:dyDescent="0.25">
      <c r="A10" s="132"/>
      <c r="B10" s="50" t="s">
        <v>73</v>
      </c>
    </row>
    <row r="11" spans="1:2" ht="30" x14ac:dyDescent="0.25">
      <c r="A11" s="132"/>
      <c r="B11" s="50" t="s">
        <v>74</v>
      </c>
    </row>
    <row r="12" spans="1:2" ht="60" x14ac:dyDescent="0.25">
      <c r="A12" s="132"/>
      <c r="B12" s="50" t="s">
        <v>75</v>
      </c>
    </row>
    <row r="13" spans="1:2" ht="30.75" thickBot="1" x14ac:dyDescent="0.3">
      <c r="A13" s="133"/>
      <c r="B13" s="51" t="s">
        <v>76</v>
      </c>
    </row>
    <row r="14" spans="1:2" ht="30" x14ac:dyDescent="0.25">
      <c r="A14" s="131" t="s">
        <v>16</v>
      </c>
      <c r="B14" s="49" t="s">
        <v>77</v>
      </c>
    </row>
    <row r="15" spans="1:2" ht="30" x14ac:dyDescent="0.25">
      <c r="A15" s="132"/>
      <c r="B15" s="50" t="s">
        <v>78</v>
      </c>
    </row>
    <row r="16" spans="1:2" ht="30" x14ac:dyDescent="0.25">
      <c r="A16" s="132"/>
      <c r="B16" s="50" t="s">
        <v>79</v>
      </c>
    </row>
    <row r="17" spans="1:2" ht="30" x14ac:dyDescent="0.25">
      <c r="A17" s="132"/>
      <c r="B17" s="50" t="s">
        <v>80</v>
      </c>
    </row>
    <row r="18" spans="1:2" ht="30" x14ac:dyDescent="0.25">
      <c r="A18" s="132"/>
      <c r="B18" s="50" t="s">
        <v>81</v>
      </c>
    </row>
    <row r="19" spans="1:2" ht="30.75" thickBot="1" x14ac:dyDescent="0.3">
      <c r="A19" s="133"/>
      <c r="B19" s="51" t="s">
        <v>82</v>
      </c>
    </row>
    <row r="20" spans="1:2" ht="45" x14ac:dyDescent="0.25">
      <c r="A20" s="131" t="s">
        <v>17</v>
      </c>
      <c r="B20" s="49" t="s">
        <v>60</v>
      </c>
    </row>
    <row r="21" spans="1:2" ht="60" x14ac:dyDescent="0.25">
      <c r="A21" s="132"/>
      <c r="B21" s="50" t="s">
        <v>61</v>
      </c>
    </row>
    <row r="22" spans="1:2" ht="30" x14ac:dyDescent="0.25">
      <c r="A22" s="132"/>
      <c r="B22" s="50" t="s">
        <v>62</v>
      </c>
    </row>
    <row r="23" spans="1:2" ht="45" x14ac:dyDescent="0.25">
      <c r="A23" s="132"/>
      <c r="B23" s="50" t="s">
        <v>63</v>
      </c>
    </row>
    <row r="24" spans="1:2" ht="60" x14ac:dyDescent="0.25">
      <c r="A24" s="132"/>
      <c r="B24" s="50" t="s">
        <v>64</v>
      </c>
    </row>
    <row r="25" spans="1:2" ht="75.75" thickBot="1" x14ac:dyDescent="0.3">
      <c r="A25" s="133"/>
      <c r="B25" s="51" t="s">
        <v>65</v>
      </c>
    </row>
    <row r="26" spans="1:2" ht="60" x14ac:dyDescent="0.25">
      <c r="A26" s="131" t="s">
        <v>18</v>
      </c>
      <c r="B26" s="23" t="s">
        <v>35</v>
      </c>
    </row>
    <row r="27" spans="1:2" ht="30.75" thickBot="1" x14ac:dyDescent="0.3">
      <c r="A27" s="133"/>
      <c r="B27" s="24" t="s">
        <v>36</v>
      </c>
    </row>
    <row r="28" spans="1:2" ht="60" x14ac:dyDescent="0.25">
      <c r="A28" s="131" t="s">
        <v>37</v>
      </c>
      <c r="B28" s="23" t="s">
        <v>38</v>
      </c>
    </row>
    <row r="29" spans="1:2" ht="15.75" thickBot="1" x14ac:dyDescent="0.3">
      <c r="A29" s="133"/>
      <c r="B29" s="24" t="s">
        <v>39</v>
      </c>
    </row>
    <row r="30" spans="1:2" ht="45" x14ac:dyDescent="0.25">
      <c r="A30" s="128" t="s">
        <v>19</v>
      </c>
      <c r="B30" s="49" t="s">
        <v>56</v>
      </c>
    </row>
    <row r="31" spans="1:2" ht="45" x14ac:dyDescent="0.25">
      <c r="A31" s="129"/>
      <c r="B31" s="50" t="s">
        <v>57</v>
      </c>
    </row>
    <row r="32" spans="1:2" ht="60" x14ac:dyDescent="0.25">
      <c r="A32" s="129"/>
      <c r="B32" s="50" t="s">
        <v>58</v>
      </c>
    </row>
    <row r="33" spans="1:2" ht="30.75" thickBot="1" x14ac:dyDescent="0.3">
      <c r="A33" s="130"/>
      <c r="B33" s="51" t="s">
        <v>59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94488188976377951" right="0.15748031496062992" top="0.15748031496062992" bottom="0.19685039370078741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3" sqref="B3"/>
    </sheetView>
  </sheetViews>
  <sheetFormatPr defaultColWidth="9.140625" defaultRowHeight="15" x14ac:dyDescent="0.25"/>
  <cols>
    <col min="1" max="1" width="91.5703125" style="21" customWidth="1"/>
    <col min="2" max="16384" width="9.140625" style="21"/>
  </cols>
  <sheetData>
    <row r="1" spans="1:1" ht="51.75" customHeight="1" x14ac:dyDescent="0.25">
      <c r="A1" s="56" t="s">
        <v>44</v>
      </c>
    </row>
    <row r="2" spans="1:1" ht="36.75" customHeight="1" x14ac:dyDescent="0.25">
      <c r="A2" s="20" t="s">
        <v>83</v>
      </c>
    </row>
    <row r="3" spans="1:1" ht="120" x14ac:dyDescent="0.25">
      <c r="A3" s="25" t="s">
        <v>45</v>
      </c>
    </row>
    <row r="4" spans="1:1" ht="60" x14ac:dyDescent="0.25">
      <c r="A4" s="20" t="s">
        <v>46</v>
      </c>
    </row>
    <row r="5" spans="1:1" ht="38.25" customHeight="1" x14ac:dyDescent="0.25">
      <c r="A5" s="57" t="s">
        <v>84</v>
      </c>
    </row>
    <row r="6" spans="1:1" ht="58.5" customHeight="1" x14ac:dyDescent="0.25">
      <c r="A6" s="20" t="s">
        <v>47</v>
      </c>
    </row>
    <row r="7" spans="1:1" ht="38.25" customHeight="1" x14ac:dyDescent="0.25">
      <c r="A7" s="20" t="s">
        <v>48</v>
      </c>
    </row>
    <row r="9" spans="1:1" x14ac:dyDescent="0.25">
      <c r="A9" s="27"/>
    </row>
    <row r="11" spans="1:1" x14ac:dyDescent="0.25">
      <c r="A11" s="27"/>
    </row>
    <row r="13" spans="1:1" x14ac:dyDescent="0.25">
      <c r="A13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" sqref="B2"/>
    </sheetView>
  </sheetViews>
  <sheetFormatPr defaultColWidth="9.140625" defaultRowHeight="15" x14ac:dyDescent="0.25"/>
  <cols>
    <col min="1" max="1" width="79.7109375" style="21" customWidth="1"/>
    <col min="2" max="16384" width="9.140625" style="21"/>
  </cols>
  <sheetData>
    <row r="1" spans="1:1" ht="45" x14ac:dyDescent="0.25">
      <c r="A1" s="22" t="s">
        <v>162</v>
      </c>
    </row>
    <row r="2" spans="1:1" ht="165" x14ac:dyDescent="0.25">
      <c r="A2" s="22" t="s">
        <v>40</v>
      </c>
    </row>
    <row r="3" spans="1:1" ht="105" x14ac:dyDescent="0.25">
      <c r="A3" s="22" t="s">
        <v>41</v>
      </c>
    </row>
    <row r="4" spans="1:1" ht="105" x14ac:dyDescent="0.25">
      <c r="A4" s="22" t="s">
        <v>42</v>
      </c>
    </row>
    <row r="5" spans="1:1" ht="75" x14ac:dyDescent="0.25">
      <c r="A5" s="22" t="s">
        <v>43</v>
      </c>
    </row>
    <row r="6" spans="1:1" x14ac:dyDescent="0.25">
      <c r="A6" s="20"/>
    </row>
    <row r="7" spans="1:1" x14ac:dyDescent="0.25">
      <c r="A7" s="20"/>
    </row>
    <row r="8" spans="1:1" x14ac:dyDescent="0.25">
      <c r="A8" s="20"/>
    </row>
    <row r="9" spans="1:1" x14ac:dyDescent="0.25">
      <c r="A9" s="20"/>
    </row>
    <row r="10" spans="1:1" x14ac:dyDescent="0.25">
      <c r="A10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B2" sqref="B2"/>
    </sheetView>
  </sheetViews>
  <sheetFormatPr defaultRowHeight="15" x14ac:dyDescent="0.25"/>
  <cols>
    <col min="1" max="1" width="95.5703125" customWidth="1"/>
  </cols>
  <sheetData>
    <row r="1" spans="1:1" ht="45" x14ac:dyDescent="0.25">
      <c r="A1" s="55" t="s">
        <v>85</v>
      </c>
    </row>
    <row r="2" spans="1:1" x14ac:dyDescent="0.25">
      <c r="A2" s="55" t="s">
        <v>49</v>
      </c>
    </row>
    <row r="3" spans="1:1" ht="30" x14ac:dyDescent="0.25">
      <c r="A3" s="55" t="s">
        <v>87</v>
      </c>
    </row>
    <row r="4" spans="1:1" ht="30" x14ac:dyDescent="0.25">
      <c r="A4" s="55" t="s">
        <v>90</v>
      </c>
    </row>
    <row r="5" spans="1:1" ht="30" x14ac:dyDescent="0.25">
      <c r="A5" s="26" t="s">
        <v>50</v>
      </c>
    </row>
    <row r="6" spans="1:1" ht="45" x14ac:dyDescent="0.25">
      <c r="A6" s="26" t="s">
        <v>91</v>
      </c>
    </row>
    <row r="7" spans="1:1" ht="30" x14ac:dyDescent="0.25">
      <c r="A7" s="26" t="s">
        <v>51</v>
      </c>
    </row>
    <row r="8" spans="1:1" ht="30" x14ac:dyDescent="0.25">
      <c r="A8" s="55" t="s">
        <v>88</v>
      </c>
    </row>
    <row r="9" spans="1:1" s="21" customFormat="1" ht="36" customHeight="1" x14ac:dyDescent="0.25">
      <c r="A9" s="57" t="s">
        <v>86</v>
      </c>
    </row>
    <row r="10" spans="1:1" ht="50.25" customHeight="1" x14ac:dyDescent="0.25">
      <c r="A10" s="55" t="s">
        <v>89</v>
      </c>
    </row>
    <row r="11" spans="1:1" x14ac:dyDescent="0.25">
      <c r="A11" s="26"/>
    </row>
    <row r="13" spans="1:1" x14ac:dyDescent="0.25">
      <c r="A13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User</cp:lastModifiedBy>
  <cp:lastPrinted>2026-02-12T10:28:45Z</cp:lastPrinted>
  <dcterms:created xsi:type="dcterms:W3CDTF">2018-12-01T10:26:04Z</dcterms:created>
  <dcterms:modified xsi:type="dcterms:W3CDTF">2026-02-12T10:28:46Z</dcterms:modified>
</cp:coreProperties>
</file>